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Summary" sheetId="1" r:id="rId1"/>
  </sheets>
  <definedNames>
    <definedName name="_xlnm._FilterDatabase" localSheetId="0">Summary!$A$6:$Q$48</definedName>
    <definedName name="Name">Summary!#REF!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47" i="1"/>
  <c r="D47"/>
  <c r="C47"/>
  <c r="Q48"/>
  <c r="D48"/>
  <c r="C48"/>
  <c r="Q46"/>
  <c r="D46"/>
  <c r="C46"/>
  <c r="Q21"/>
  <c r="D21"/>
  <c r="C21"/>
  <c r="Q45"/>
  <c r="D45"/>
  <c r="C45"/>
  <c r="Q44"/>
  <c r="D44"/>
  <c r="C44"/>
  <c r="Q43"/>
  <c r="D43"/>
  <c r="C43"/>
  <c r="Q42"/>
  <c r="D42"/>
  <c r="C42"/>
  <c r="Q41"/>
  <c r="D41"/>
  <c r="C41"/>
  <c r="Q35"/>
  <c r="D35"/>
  <c r="C35"/>
  <c r="Q40"/>
  <c r="D40"/>
  <c r="C40"/>
  <c r="Q39"/>
  <c r="D39"/>
  <c r="C39"/>
  <c r="Q34"/>
  <c r="D34"/>
  <c r="C34"/>
  <c r="Q38"/>
  <c r="D38"/>
  <c r="C38"/>
  <c r="Q37"/>
  <c r="D37"/>
  <c r="C37"/>
  <c r="Q36"/>
  <c r="D36"/>
  <c r="C36"/>
  <c r="Q32"/>
  <c r="D32"/>
  <c r="C32"/>
  <c r="Q33"/>
  <c r="D33"/>
  <c r="C33"/>
  <c r="Q31"/>
  <c r="D31"/>
  <c r="C31"/>
  <c r="Q30"/>
  <c r="D30"/>
  <c r="C30"/>
  <c r="Q29"/>
  <c r="D29"/>
  <c r="C29"/>
  <c r="Q25"/>
  <c r="D25"/>
  <c r="C25"/>
  <c r="Q27"/>
  <c r="D27"/>
  <c r="C27"/>
  <c r="Q28"/>
  <c r="D28"/>
  <c r="C28"/>
  <c r="Q26"/>
  <c r="D26"/>
  <c r="C26"/>
  <c r="Q24"/>
  <c r="D24"/>
  <c r="C24"/>
  <c r="Q23"/>
  <c r="D23"/>
  <c r="C23"/>
  <c r="Q22"/>
  <c r="D22"/>
  <c r="C22"/>
  <c r="Q19"/>
  <c r="D19"/>
  <c r="C19"/>
  <c r="Q18"/>
  <c r="D18"/>
  <c r="C18"/>
  <c r="Q20"/>
  <c r="D20"/>
  <c r="C20"/>
  <c r="Q17"/>
  <c r="D17"/>
  <c r="C17"/>
  <c r="Q16"/>
  <c r="D16"/>
  <c r="C16"/>
  <c r="Q15"/>
  <c r="D15"/>
  <c r="C15"/>
  <c r="Q14"/>
  <c r="D14"/>
  <c r="C14"/>
  <c r="Q13"/>
  <c r="D13"/>
  <c r="C13"/>
  <c r="Q12"/>
  <c r="D12"/>
  <c r="C12"/>
  <c r="Q10"/>
  <c r="D10"/>
  <c r="C10"/>
  <c r="Q11"/>
  <c r="D11"/>
  <c r="C11"/>
  <c r="Q9"/>
  <c r="D9"/>
  <c r="C9"/>
  <c r="Q8"/>
  <c r="D8"/>
  <c r="C8"/>
  <c r="Q7"/>
  <c r="D7"/>
  <c r="C7"/>
  <c r="P5"/>
  <c r="O5"/>
  <c r="N5"/>
  <c r="M5"/>
  <c r="L5"/>
  <c r="K5"/>
  <c r="J5"/>
  <c r="I5"/>
  <c r="H5"/>
  <c r="G5"/>
  <c r="F5"/>
  <c r="E5"/>
  <c r="A3" l="1"/>
</calcChain>
</file>

<file path=xl/sharedStrings.xml><?xml version="1.0" encoding="utf-8"?>
<sst xmlns="http://schemas.openxmlformats.org/spreadsheetml/2006/main" count="134" uniqueCount="93">
  <si>
    <t>Corrections to:
i.thurlbeck@strath.ac.uk</t>
  </si>
  <si>
    <t>Westies Summer League 2018</t>
  </si>
  <si>
    <t>Aonach Mor Uphill</t>
  </si>
  <si>
    <t>The Brack (W)</t>
  </si>
  <si>
    <t>Yetholm (SHR)</t>
  </si>
  <si>
    <t>Durisdeer</t>
  </si>
  <si>
    <t>Arrochar Alps (W)</t>
  </si>
  <si>
    <t>Glamaig (SHR)</t>
  </si>
  <si>
    <t>Ben Rinnes (SHR)</t>
  </si>
  <si>
    <t>Glenshee 9</t>
  </si>
  <si>
    <t>Ochil 2000s</t>
  </si>
  <si>
    <t>Baddingsgill Round</t>
  </si>
  <si>
    <t>Beinn Resipol (SHR)</t>
  </si>
  <si>
    <t>Tinto</t>
  </si>
  <si>
    <t>Race date:</t>
  </si>
  <si>
    <t>Sat 14-Apr</t>
  </si>
  <si>
    <t>Sun 20-May</t>
  </si>
  <si>
    <t>Sun 03-Jun</t>
  </si>
  <si>
    <t>Sat 09-Jun</t>
  </si>
  <si>
    <t>Sat 30-Jun</t>
  </si>
  <si>
    <t>Sat 07-Jul</t>
  </si>
  <si>
    <t>Sat 28-Jul</t>
  </si>
  <si>
    <t>Sun 05 Aug</t>
  </si>
  <si>
    <t>Sat 18th Aug</t>
  </si>
  <si>
    <t>Sun 26 Aug</t>
  </si>
  <si>
    <t>Sat 15-Sep</t>
  </si>
  <si>
    <t>Sat 10-Nov</t>
  </si>
  <si>
    <t>Runners:</t>
  </si>
  <si>
    <t>Name</t>
  </si>
  <si>
    <t>Cat</t>
  </si>
  <si>
    <t>Races</t>
  </si>
  <si>
    <t>Points</t>
  </si>
  <si>
    <t>Don Reid</t>
  </si>
  <si>
    <t>M</t>
  </si>
  <si>
    <t>Sam Alexander</t>
  </si>
  <si>
    <t>Andrew Fullwood</t>
  </si>
  <si>
    <t>Gordon McCaffrey</t>
  </si>
  <si>
    <t>John Donnelly</t>
  </si>
  <si>
    <t>Ros Evans</t>
  </si>
  <si>
    <t>F</t>
  </si>
  <si>
    <t>Alistair Boyer</t>
  </si>
  <si>
    <t>Manny Gorman</t>
  </si>
  <si>
    <t>Owen O'Neill</t>
  </si>
  <si>
    <t>Lorna Mahoney</t>
  </si>
  <si>
    <t>George Douglas</t>
  </si>
  <si>
    <t>Christopher McKiddie</t>
  </si>
  <si>
    <t>David Riach</t>
  </si>
  <si>
    <t>James Callender</t>
  </si>
  <si>
    <t>David Dickson</t>
  </si>
  <si>
    <t>Ruth Crewe</t>
  </si>
  <si>
    <t>Gregor Stewart</t>
  </si>
  <si>
    <t>Peter Midgley</t>
  </si>
  <si>
    <t>Gwyn Bellamy</t>
  </si>
  <si>
    <t>Heather Simpson</t>
  </si>
  <si>
    <t>Iain Stewart</t>
  </si>
  <si>
    <t>Chris Butler</t>
  </si>
  <si>
    <t>Niall McAlinden</t>
  </si>
  <si>
    <t>Brian Brennan</t>
  </si>
  <si>
    <t>Jenn Ruddick</t>
  </si>
  <si>
    <t>Mairi Gilmour</t>
  </si>
  <si>
    <t>Chris Furse</t>
  </si>
  <si>
    <t>Kristopher Blake</t>
  </si>
  <si>
    <t>Sophie Philbrick</t>
  </si>
  <si>
    <t>Tom Callan</t>
  </si>
  <si>
    <t>Helen MacPherson</t>
  </si>
  <si>
    <t>Leanne Cooke</t>
  </si>
  <si>
    <t>Luke Arnott</t>
  </si>
  <si>
    <t>Outi Kamarainen</t>
  </si>
  <si>
    <t>Rob Hamlin</t>
  </si>
  <si>
    <t>Shaun Coyle</t>
  </si>
  <si>
    <t>Rod Fleming</t>
  </si>
  <si>
    <t>Tom Elliot</t>
  </si>
  <si>
    <t>Alasdair Macinnes</t>
  </si>
  <si>
    <t>Damien Theaker</t>
  </si>
  <si>
    <t>Kerry Cunningham</t>
  </si>
  <si>
    <t>Malcolm Evans</t>
  </si>
  <si>
    <t>Points awarded separately for Men and Women</t>
  </si>
  <si>
    <t>Points:</t>
  </si>
  <si>
    <t>1st Westie Man and 1st Westie Woman:</t>
  </si>
  <si>
    <t>2nd Westie Man and 2nd Westie Woman:</t>
  </si>
  <si>
    <t>3rd Westie Man and 3rd Westie Woman:</t>
  </si>
  <si>
    <t>and onwards down to...</t>
  </si>
  <si>
    <t>...</t>
  </si>
  <si>
    <t>19th Westie Man and 19th Westie Woman:</t>
  </si>
  <si>
    <t>20th Westie Man and 20th Westie Woman:</t>
  </si>
  <si>
    <t>Marshalling at Westies Race (W)</t>
  </si>
  <si>
    <t>* added Heather to Yetholm results</t>
  </si>
  <si>
    <t>Please claim these!</t>
  </si>
  <si>
    <t>* corrected Arrochar and Glenshee results</t>
  </si>
  <si>
    <t>Creag Dubh and Glenshee 9 double</t>
  </si>
  <si>
    <t>Any further Westie competitors</t>
  </si>
  <si>
    <t>* added marshalling points</t>
  </si>
  <si>
    <t>* CMcK and DD get 5 bonus pts for double</t>
  </si>
</sst>
</file>

<file path=xl/styles.xml><?xml version="1.0" encoding="utf-8"?>
<styleSheet xmlns="http://schemas.openxmlformats.org/spreadsheetml/2006/main">
  <fonts count="12">
    <font>
      <sz val="10"/>
      <name val="Arial"/>
      <charset val="1"/>
    </font>
    <font>
      <sz val="8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9"/>
      <name val="Cambria"/>
      <family val="1"/>
      <charset val="1"/>
    </font>
    <font>
      <sz val="9"/>
      <name val="Cambria"/>
      <family val="1"/>
      <charset val="1"/>
    </font>
    <font>
      <u/>
      <sz val="10"/>
      <color rgb="FF0000FF"/>
      <name val="Arial"/>
      <family val="2"/>
      <charset val="1"/>
    </font>
    <font>
      <sz val="9"/>
      <name val="Arial"/>
      <family val="2"/>
      <charset val="1"/>
    </font>
    <font>
      <sz val="8"/>
      <color rgb="FF000000"/>
      <name val="Arial"/>
      <family val="2"/>
      <charset val="1"/>
    </font>
    <font>
      <b/>
      <sz val="9"/>
      <name val="Arial"/>
      <family val="2"/>
      <charset val="1"/>
    </font>
    <font>
      <sz val="8"/>
      <color rgb="FFFFFFFF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D7E4BD"/>
      </patternFill>
    </fill>
    <fill>
      <patternFill patternType="solid">
        <fgColor rgb="FFD7E4BD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17375E"/>
        <bgColor rgb="FF333333"/>
      </patternFill>
    </fill>
    <fill>
      <patternFill patternType="solid">
        <fgColor rgb="FF558ED5"/>
        <bgColor rgb="FF3366FF"/>
      </patternFill>
    </fill>
    <fill>
      <patternFill patternType="solid">
        <fgColor rgb="FF376092"/>
        <bgColor rgb="FF333399"/>
      </patternFill>
    </fill>
    <fill>
      <patternFill patternType="solid">
        <fgColor theme="4" tint="0.59996337778862885"/>
        <bgColor rgb="FFCCFFFF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57">
    <xf numFmtId="0" fontId="0" fillId="0" borderId="0" xfId="0"/>
    <xf numFmtId="0" fontId="11" fillId="1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3" fillId="7" borderId="3" xfId="1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8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3" fillId="0" borderId="0" xfId="0" applyFont="1" applyBorder="1" applyAlignment="1"/>
    <xf numFmtId="21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49" fontId="9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0" fontId="4" fillId="9" borderId="0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4" fillId="9" borderId="0" xfId="0" applyFont="1" applyFill="1" applyBorder="1"/>
    <xf numFmtId="0" fontId="1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rgb="FFFF8080"/>
        </patternFill>
      </fill>
    </dxf>
    <dxf>
      <font>
        <color rgb="FFC0C0C0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7"/>
  <sheetViews>
    <sheetView tabSelected="1" zoomScaleNormal="100" workbookViewId="0">
      <selection activeCell="H55" sqref="H55"/>
    </sheetView>
  </sheetViews>
  <sheetFormatPr defaultRowHeight="12.75"/>
  <cols>
    <col min="1" max="1" width="20" style="2" customWidth="1"/>
    <col min="2" max="2" width="7.28515625" style="3" customWidth="1"/>
    <col min="3" max="3" width="9.5703125" style="4" customWidth="1"/>
    <col min="4" max="4" width="9.5703125" style="3" customWidth="1"/>
    <col min="5" max="5" width="11.42578125" style="3" customWidth="1"/>
    <col min="6" max="6" width="10.28515625" style="3" customWidth="1"/>
    <col min="7" max="7" width="11.42578125" style="3" customWidth="1"/>
    <col min="8" max="8" width="11.28515625" style="3" customWidth="1"/>
    <col min="9" max="9" width="11" style="3" customWidth="1"/>
    <col min="10" max="10" width="13.140625" style="4" customWidth="1"/>
    <col min="11" max="11" width="10.85546875" style="4" customWidth="1"/>
    <col min="12" max="12" width="10.5703125" style="4" customWidth="1"/>
    <col min="13" max="13" width="11" style="4" customWidth="1"/>
    <col min="14" max="14" width="11.28515625" style="4" customWidth="1"/>
    <col min="15" max="16" width="11" style="4" customWidth="1"/>
    <col min="17" max="17" width="8" style="3" customWidth="1"/>
    <col min="18" max="18" width="5.42578125" style="3" customWidth="1"/>
    <col min="19" max="19" width="3.5703125" style="3" customWidth="1"/>
    <col min="20" max="20" width="15.7109375" style="3" customWidth="1"/>
    <col min="21" max="21" width="3.5703125" style="3" customWidth="1"/>
    <col min="22" max="22" width="15.7109375" style="3" customWidth="1"/>
    <col min="23" max="23" width="24" style="3" customWidth="1"/>
    <col min="24" max="24" width="5" style="3" customWidth="1"/>
    <col min="25" max="25" width="7" style="3" customWidth="1"/>
    <col min="26" max="29" width="5.85546875" style="3" customWidth="1"/>
    <col min="30" max="36" width="9.5703125" style="4" customWidth="1"/>
    <col min="37" max="1025" width="10" style="4" customWidth="1"/>
  </cols>
  <sheetData>
    <row r="1" spans="1:29" ht="24">
      <c r="A1" s="5" t="s">
        <v>0</v>
      </c>
      <c r="B1" s="6"/>
      <c r="C1" s="7"/>
      <c r="D1" s="51" t="s">
        <v>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</row>
    <row r="2" spans="1:29">
      <c r="A2" s="8"/>
      <c r="B2" s="9"/>
      <c r="C2" s="10"/>
      <c r="D2" s="9"/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9"/>
    </row>
    <row r="3" spans="1:29" ht="36" customHeight="1">
      <c r="A3" s="12" t="str">
        <f>"No. of competitors = " &amp; COUNTIF(D7:D48, "&gt;0")</f>
        <v>No. of competitors = 42</v>
      </c>
      <c r="B3" s="13"/>
      <c r="C3" s="13"/>
      <c r="D3" s="13"/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3"/>
    </row>
    <row r="4" spans="1:29" s="10" customFormat="1" ht="11.25">
      <c r="A4" s="15"/>
      <c r="B4" s="16"/>
      <c r="C4" s="52" t="s">
        <v>14</v>
      </c>
      <c r="D4" s="52"/>
      <c r="E4" s="17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24</v>
      </c>
      <c r="O4" s="18" t="s">
        <v>25</v>
      </c>
      <c r="P4" s="18" t="s">
        <v>26</v>
      </c>
      <c r="Q4" s="16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11.25">
      <c r="A5" s="19"/>
      <c r="B5" s="16"/>
      <c r="C5" s="53" t="s">
        <v>27</v>
      </c>
      <c r="D5" s="53"/>
      <c r="E5" s="18">
        <f>COUNTA(E7:E60)</f>
        <v>1</v>
      </c>
      <c r="F5" s="18">
        <f t="shared" ref="F5:P5" si="0">COUNTA(F7:F140)</f>
        <v>8</v>
      </c>
      <c r="G5" s="18">
        <f t="shared" si="0"/>
        <v>14</v>
      </c>
      <c r="H5" s="18">
        <f t="shared" si="0"/>
        <v>6</v>
      </c>
      <c r="I5" s="18">
        <f t="shared" si="0"/>
        <v>10</v>
      </c>
      <c r="J5" s="18">
        <f t="shared" si="0"/>
        <v>13</v>
      </c>
      <c r="K5" s="18">
        <f t="shared" si="0"/>
        <v>17</v>
      </c>
      <c r="L5" s="18">
        <f t="shared" si="0"/>
        <v>8</v>
      </c>
      <c r="M5" s="18">
        <f t="shared" si="0"/>
        <v>11</v>
      </c>
      <c r="N5" s="18">
        <f t="shared" si="0"/>
        <v>1</v>
      </c>
      <c r="O5" s="18">
        <f t="shared" si="0"/>
        <v>11</v>
      </c>
      <c r="P5" s="18">
        <f t="shared" si="0"/>
        <v>8</v>
      </c>
      <c r="Q5" s="16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10" customFormat="1" ht="11.25">
      <c r="A6" s="20" t="s">
        <v>28</v>
      </c>
      <c r="B6" s="21" t="s">
        <v>29</v>
      </c>
      <c r="C6" s="21" t="s">
        <v>30</v>
      </c>
      <c r="D6" s="18" t="s">
        <v>31</v>
      </c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1" t="s">
        <v>31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33" customFormat="1" ht="12">
      <c r="A7" s="25" t="s">
        <v>32</v>
      </c>
      <c r="B7" s="26" t="s">
        <v>33</v>
      </c>
      <c r="C7" s="26">
        <f>COUNTA(E7:P7)</f>
        <v>8</v>
      </c>
      <c r="D7" s="27">
        <f>SUM(E7:P7)</f>
        <v>130</v>
      </c>
      <c r="E7" s="28"/>
      <c r="F7" s="29">
        <v>21</v>
      </c>
      <c r="G7" s="29">
        <v>17</v>
      </c>
      <c r="H7" s="29">
        <v>17</v>
      </c>
      <c r="I7" s="29"/>
      <c r="J7" s="29">
        <v>16</v>
      </c>
      <c r="K7" s="29">
        <v>12</v>
      </c>
      <c r="L7" s="29">
        <v>16</v>
      </c>
      <c r="M7" s="29">
        <v>15</v>
      </c>
      <c r="N7" s="29"/>
      <c r="O7" s="29">
        <v>16</v>
      </c>
      <c r="P7" s="30"/>
      <c r="Q7" s="31">
        <f>SUM(E7:P7)</f>
        <v>130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s="35" customFormat="1" ht="12">
      <c r="A8" s="25" t="s">
        <v>34</v>
      </c>
      <c r="B8" s="26" t="s">
        <v>33</v>
      </c>
      <c r="C8" s="26">
        <f>COUNTA(E8:P8)</f>
        <v>5</v>
      </c>
      <c r="D8" s="27">
        <f>SUM(E8:P8)</f>
        <v>105</v>
      </c>
      <c r="E8" s="28"/>
      <c r="F8" s="29"/>
      <c r="G8" s="29">
        <v>21</v>
      </c>
      <c r="H8" s="29"/>
      <c r="I8" s="29"/>
      <c r="J8" s="29">
        <v>21</v>
      </c>
      <c r="K8" s="29">
        <v>21</v>
      </c>
      <c r="L8" s="29"/>
      <c r="M8" s="29">
        <v>21</v>
      </c>
      <c r="N8" s="29"/>
      <c r="O8" s="29">
        <v>21</v>
      </c>
      <c r="P8" s="30"/>
      <c r="Q8" s="27">
        <f>SUM(E8:P8)</f>
        <v>105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s="35" customFormat="1" ht="12">
      <c r="A9" s="25" t="s">
        <v>35</v>
      </c>
      <c r="B9" s="26" t="s">
        <v>33</v>
      </c>
      <c r="C9" s="26">
        <f>COUNTA(E9:P9)</f>
        <v>7</v>
      </c>
      <c r="D9" s="27">
        <f>SUM(E9:P9)</f>
        <v>96</v>
      </c>
      <c r="E9" s="36"/>
      <c r="F9" s="26">
        <v>18</v>
      </c>
      <c r="G9" s="26">
        <v>12</v>
      </c>
      <c r="H9" s="26"/>
      <c r="I9" s="26"/>
      <c r="J9" s="26">
        <v>10</v>
      </c>
      <c r="K9" s="26">
        <v>9</v>
      </c>
      <c r="L9" s="26"/>
      <c r="M9" s="26">
        <v>12</v>
      </c>
      <c r="N9" s="26">
        <v>21</v>
      </c>
      <c r="O9" s="26"/>
      <c r="P9" s="37">
        <v>14</v>
      </c>
      <c r="Q9" s="27">
        <f>SUM(E9:P9)</f>
        <v>96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s="38" customFormat="1" ht="11.25">
      <c r="A10" s="25" t="s">
        <v>37</v>
      </c>
      <c r="B10" s="26" t="s">
        <v>33</v>
      </c>
      <c r="C10" s="26">
        <f>COUNTA(E10:P10)</f>
        <v>7</v>
      </c>
      <c r="D10" s="27">
        <f>SUM(E10:P10)</f>
        <v>88</v>
      </c>
      <c r="E10" s="26"/>
      <c r="F10" s="26"/>
      <c r="G10" s="26">
        <v>13</v>
      </c>
      <c r="H10" s="26"/>
      <c r="I10" s="48">
        <v>11</v>
      </c>
      <c r="J10" s="26">
        <v>14</v>
      </c>
      <c r="K10" s="26">
        <v>8</v>
      </c>
      <c r="L10" s="26"/>
      <c r="M10" s="26">
        <v>10</v>
      </c>
      <c r="N10" s="26"/>
      <c r="O10" s="26">
        <v>14</v>
      </c>
      <c r="P10" s="26">
        <v>18</v>
      </c>
      <c r="Q10" s="27">
        <f>SUM(E10:P10)</f>
        <v>88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>
      <c r="A11" s="25" t="s">
        <v>36</v>
      </c>
      <c r="B11" s="26" t="s">
        <v>33</v>
      </c>
      <c r="C11" s="26">
        <f>COUNTA(E11:P11)</f>
        <v>5</v>
      </c>
      <c r="D11" s="27">
        <f>SUM(E11:P11)</f>
        <v>81</v>
      </c>
      <c r="E11" s="26">
        <v>21</v>
      </c>
      <c r="F11" s="26"/>
      <c r="G11" s="26">
        <v>18</v>
      </c>
      <c r="H11" s="26"/>
      <c r="I11" s="26"/>
      <c r="J11" s="26">
        <v>15</v>
      </c>
      <c r="K11" s="26">
        <v>14</v>
      </c>
      <c r="L11" s="26"/>
      <c r="M11" s="26">
        <v>13</v>
      </c>
      <c r="N11" s="26"/>
      <c r="O11" s="26"/>
      <c r="P11" s="26"/>
      <c r="Q11" s="27">
        <f>SUM(E11:P11)</f>
        <v>81</v>
      </c>
      <c r="W11" s="39"/>
    </row>
    <row r="12" spans="1:29">
      <c r="A12" s="25" t="s">
        <v>38</v>
      </c>
      <c r="B12" s="26" t="s">
        <v>39</v>
      </c>
      <c r="C12" s="26">
        <f>COUNTA(E12:P12)</f>
        <v>4</v>
      </c>
      <c r="D12" s="27">
        <f>SUM(E12:P12)</f>
        <v>76</v>
      </c>
      <c r="E12" s="26"/>
      <c r="F12" s="26"/>
      <c r="G12" s="26">
        <v>19</v>
      </c>
      <c r="H12" s="26"/>
      <c r="I12" s="26"/>
      <c r="J12" s="26">
        <v>21</v>
      </c>
      <c r="K12" s="26">
        <v>17</v>
      </c>
      <c r="L12" s="26"/>
      <c r="M12" s="26"/>
      <c r="N12" s="26"/>
      <c r="O12" s="26">
        <v>19</v>
      </c>
      <c r="P12" s="26"/>
      <c r="Q12" s="27">
        <f>SUM(E12:P12)</f>
        <v>76</v>
      </c>
      <c r="W12" s="39"/>
    </row>
    <row r="13" spans="1:29">
      <c r="A13" s="25" t="s">
        <v>40</v>
      </c>
      <c r="B13" s="26" t="s">
        <v>33</v>
      </c>
      <c r="C13" s="26">
        <f>COUNTA(E13:P13)</f>
        <v>6</v>
      </c>
      <c r="D13" s="27">
        <f>SUM(E13:P13)</f>
        <v>75</v>
      </c>
      <c r="E13" s="26"/>
      <c r="F13" s="26">
        <v>11</v>
      </c>
      <c r="G13" s="26">
        <v>14</v>
      </c>
      <c r="H13" s="26"/>
      <c r="I13" s="26"/>
      <c r="J13" s="26">
        <v>13</v>
      </c>
      <c r="K13" s="26">
        <v>11</v>
      </c>
      <c r="L13" s="26"/>
      <c r="M13" s="26">
        <v>11</v>
      </c>
      <c r="N13" s="26"/>
      <c r="O13" s="26">
        <v>15</v>
      </c>
      <c r="P13" s="26"/>
      <c r="Q13" s="27">
        <f>SUM(E13:P13)</f>
        <v>75</v>
      </c>
      <c r="W13" s="39"/>
    </row>
    <row r="14" spans="1:29">
      <c r="A14" s="25" t="s">
        <v>41</v>
      </c>
      <c r="B14" s="26" t="s">
        <v>33</v>
      </c>
      <c r="C14" s="26">
        <f>COUNTA(E14:P14)</f>
        <v>4</v>
      </c>
      <c r="D14" s="27">
        <f>SUM(E14:P14)</f>
        <v>74</v>
      </c>
      <c r="E14" s="26"/>
      <c r="F14" s="26"/>
      <c r="G14" s="26">
        <v>19</v>
      </c>
      <c r="H14" s="26"/>
      <c r="I14" s="26"/>
      <c r="J14" s="26">
        <v>18</v>
      </c>
      <c r="K14" s="26"/>
      <c r="L14" s="26"/>
      <c r="M14" s="26">
        <v>19</v>
      </c>
      <c r="N14" s="26"/>
      <c r="O14" s="26">
        <v>18</v>
      </c>
      <c r="P14" s="26"/>
      <c r="Q14" s="27">
        <f>SUM(E14:P14)</f>
        <v>74</v>
      </c>
      <c r="W14" s="39"/>
    </row>
    <row r="15" spans="1:29">
      <c r="A15" s="25" t="s">
        <v>42</v>
      </c>
      <c r="B15" s="26" t="s">
        <v>33</v>
      </c>
      <c r="C15" s="26">
        <f>COUNTA(E15:P15)</f>
        <v>4</v>
      </c>
      <c r="D15" s="27">
        <f>SUM(E15:P15)</f>
        <v>70</v>
      </c>
      <c r="E15" s="26"/>
      <c r="F15" s="26"/>
      <c r="G15" s="26">
        <v>16</v>
      </c>
      <c r="H15" s="26">
        <v>18</v>
      </c>
      <c r="I15" s="26">
        <v>15</v>
      </c>
      <c r="J15" s="26"/>
      <c r="K15" s="26"/>
      <c r="L15" s="26"/>
      <c r="M15" s="26"/>
      <c r="N15" s="26"/>
      <c r="O15" s="26"/>
      <c r="P15" s="26">
        <v>21</v>
      </c>
      <c r="Q15" s="27">
        <f>SUM(E15:P15)</f>
        <v>70</v>
      </c>
      <c r="W15" s="39"/>
    </row>
    <row r="16" spans="1:29">
      <c r="A16" s="25" t="s">
        <v>43</v>
      </c>
      <c r="B16" s="26" t="s">
        <v>39</v>
      </c>
      <c r="C16" s="26">
        <f>COUNTA(E16:P16)</f>
        <v>3</v>
      </c>
      <c r="D16" s="27">
        <f>SUM(E16:P16)</f>
        <v>63</v>
      </c>
      <c r="E16" s="26"/>
      <c r="F16" s="26">
        <v>21</v>
      </c>
      <c r="G16" s="26">
        <v>21</v>
      </c>
      <c r="H16" s="26">
        <v>21</v>
      </c>
      <c r="I16" s="26"/>
      <c r="J16" s="26"/>
      <c r="K16" s="26"/>
      <c r="L16" s="26"/>
      <c r="M16" s="26"/>
      <c r="N16" s="26"/>
      <c r="O16" s="26"/>
      <c r="P16" s="26"/>
      <c r="Q16" s="27">
        <f>SUM(E16:P16)</f>
        <v>63</v>
      </c>
      <c r="T16" s="40"/>
      <c r="U16" s="41"/>
      <c r="V16" s="40"/>
      <c r="W16" s="39"/>
      <c r="Y16" s="39"/>
    </row>
    <row r="17" spans="1:25">
      <c r="A17" s="25" t="s">
        <v>44</v>
      </c>
      <c r="B17" s="26" t="s">
        <v>33</v>
      </c>
      <c r="C17" s="26">
        <f>COUNTA(E17:P17)</f>
        <v>4</v>
      </c>
      <c r="D17" s="27">
        <f>SUM(E17:P17)</f>
        <v>55</v>
      </c>
      <c r="E17" s="26"/>
      <c r="F17" s="26"/>
      <c r="G17" s="26"/>
      <c r="H17" s="26"/>
      <c r="I17" s="26"/>
      <c r="J17" s="26">
        <v>12</v>
      </c>
      <c r="K17" s="26"/>
      <c r="L17" s="26">
        <v>13</v>
      </c>
      <c r="M17" s="26"/>
      <c r="N17" s="26"/>
      <c r="O17" s="26">
        <v>13</v>
      </c>
      <c r="P17" s="26">
        <v>17</v>
      </c>
      <c r="Q17" s="27">
        <f>SUM(E17:P17)</f>
        <v>55</v>
      </c>
      <c r="T17" s="40"/>
      <c r="U17" s="40"/>
      <c r="V17" s="40"/>
      <c r="W17" s="39"/>
    </row>
    <row r="18" spans="1:25">
      <c r="A18" s="25" t="s">
        <v>46</v>
      </c>
      <c r="B18" s="26" t="s">
        <v>33</v>
      </c>
      <c r="C18" s="26">
        <f>COUNTA(E18:P18)</f>
        <v>3</v>
      </c>
      <c r="D18" s="27">
        <f>SUM(E18:P18)</f>
        <v>52</v>
      </c>
      <c r="E18" s="26"/>
      <c r="F18" s="26"/>
      <c r="G18" s="26"/>
      <c r="H18" s="26"/>
      <c r="I18" s="26">
        <v>14</v>
      </c>
      <c r="J18" s="26"/>
      <c r="K18" s="26"/>
      <c r="L18" s="26">
        <v>21</v>
      </c>
      <c r="M18" s="26">
        <v>17</v>
      </c>
      <c r="N18" s="26"/>
      <c r="O18" s="26"/>
      <c r="P18" s="26"/>
      <c r="Q18" s="27">
        <f>SUM(E18:P18)</f>
        <v>52</v>
      </c>
      <c r="T18" s="40"/>
      <c r="U18" s="40"/>
      <c r="V18" s="40"/>
      <c r="W18" s="39"/>
    </row>
    <row r="19" spans="1:25">
      <c r="A19" s="25" t="s">
        <v>47</v>
      </c>
      <c r="B19" s="26" t="s">
        <v>33</v>
      </c>
      <c r="C19" s="26">
        <f>COUNTA(E19:P19)</f>
        <v>3</v>
      </c>
      <c r="D19" s="27">
        <f>SUM(E19:P19)</f>
        <v>52</v>
      </c>
      <c r="E19" s="26"/>
      <c r="F19" s="26"/>
      <c r="G19" s="26"/>
      <c r="H19" s="26"/>
      <c r="I19" s="26">
        <v>18</v>
      </c>
      <c r="J19" s="26">
        <v>17</v>
      </c>
      <c r="K19" s="26"/>
      <c r="L19" s="26"/>
      <c r="M19" s="26"/>
      <c r="N19" s="26"/>
      <c r="O19" s="26">
        <v>17</v>
      </c>
      <c r="P19" s="26"/>
      <c r="Q19" s="27">
        <f>SUM(E19:P19)</f>
        <v>52</v>
      </c>
      <c r="T19" s="40"/>
      <c r="U19" s="41"/>
      <c r="V19" s="40"/>
      <c r="W19" s="39"/>
      <c r="Y19" s="39"/>
    </row>
    <row r="20" spans="1:25">
      <c r="A20" s="25" t="s">
        <v>45</v>
      </c>
      <c r="B20" s="26" t="s">
        <v>33</v>
      </c>
      <c r="C20" s="26">
        <f>COUNTA(E20:P20)</f>
        <v>3</v>
      </c>
      <c r="D20" s="27">
        <f>SUM(E20:P20)</f>
        <v>51</v>
      </c>
      <c r="E20" s="26"/>
      <c r="F20" s="26"/>
      <c r="G20" s="26">
        <v>15</v>
      </c>
      <c r="H20" s="26"/>
      <c r="I20" s="26"/>
      <c r="J20" s="26"/>
      <c r="K20" s="26"/>
      <c r="L20" s="45">
        <v>20</v>
      </c>
      <c r="M20" s="26">
        <v>16</v>
      </c>
      <c r="N20" s="26"/>
      <c r="O20" s="26"/>
      <c r="P20" s="26"/>
      <c r="Q20" s="27">
        <f>SUM(E20:P20)</f>
        <v>51</v>
      </c>
      <c r="W20" s="39"/>
    </row>
    <row r="21" spans="1:25">
      <c r="A21" s="25" t="s">
        <v>72</v>
      </c>
      <c r="B21" s="26" t="s">
        <v>33</v>
      </c>
      <c r="C21" s="26">
        <f>COUNTA(E21:P21)</f>
        <v>3</v>
      </c>
      <c r="D21" s="27">
        <f>SUM(E21:P21)</f>
        <v>47</v>
      </c>
      <c r="E21" s="26"/>
      <c r="F21" s="26"/>
      <c r="G21" s="26"/>
      <c r="H21" s="26"/>
      <c r="I21" s="26">
        <v>16</v>
      </c>
      <c r="J21" s="26"/>
      <c r="K21" s="26"/>
      <c r="L21" s="26">
        <v>17</v>
      </c>
      <c r="M21" s="26">
        <v>14</v>
      </c>
      <c r="N21" s="26"/>
      <c r="O21" s="26"/>
      <c r="P21" s="26"/>
      <c r="Q21" s="27">
        <f>SUM(E21:P21)</f>
        <v>47</v>
      </c>
      <c r="T21" s="40"/>
      <c r="U21" s="41"/>
      <c r="V21" s="40"/>
      <c r="W21" s="39"/>
      <c r="Y21" s="39"/>
    </row>
    <row r="22" spans="1:25">
      <c r="A22" s="25" t="s">
        <v>48</v>
      </c>
      <c r="B22" s="26" t="s">
        <v>33</v>
      </c>
      <c r="C22" s="26">
        <f>COUNTA(E22:P22)</f>
        <v>3</v>
      </c>
      <c r="D22" s="27">
        <f>SUM(E22:P22)</f>
        <v>45</v>
      </c>
      <c r="E22" s="36"/>
      <c r="F22" s="26"/>
      <c r="G22" s="26"/>
      <c r="H22" s="26"/>
      <c r="I22" s="26">
        <v>13</v>
      </c>
      <c r="J22" s="26"/>
      <c r="K22" s="26">
        <v>13</v>
      </c>
      <c r="L22" s="45">
        <v>19</v>
      </c>
      <c r="M22" s="26"/>
      <c r="N22" s="26"/>
      <c r="O22" s="26"/>
      <c r="P22" s="26"/>
      <c r="Q22" s="31">
        <f>SUM(E22:P22)</f>
        <v>45</v>
      </c>
      <c r="T22" s="40"/>
      <c r="U22" s="41"/>
      <c r="V22" s="40"/>
      <c r="Y22" s="39"/>
    </row>
    <row r="23" spans="1:25">
      <c r="A23" s="25" t="s">
        <v>49</v>
      </c>
      <c r="B23" s="26" t="s">
        <v>39</v>
      </c>
      <c r="C23" s="26">
        <f>COUNTA(E23:P23)</f>
        <v>2</v>
      </c>
      <c r="D23" s="27">
        <f>SUM(E23:P23)</f>
        <v>42</v>
      </c>
      <c r="E23" s="26"/>
      <c r="F23" s="26"/>
      <c r="G23" s="26"/>
      <c r="H23" s="26"/>
      <c r="I23" s="26">
        <v>21</v>
      </c>
      <c r="J23" s="26"/>
      <c r="K23" s="26">
        <v>21</v>
      </c>
      <c r="L23" s="26"/>
      <c r="M23" s="26"/>
      <c r="N23" s="26"/>
      <c r="O23" s="26"/>
      <c r="P23" s="26"/>
      <c r="Q23" s="27">
        <f>SUM(E23:P23)</f>
        <v>42</v>
      </c>
      <c r="T23" s="40"/>
      <c r="U23" s="41"/>
      <c r="V23" s="40"/>
      <c r="W23" s="39"/>
      <c r="Y23" s="39"/>
    </row>
    <row r="24" spans="1:25">
      <c r="A24" s="25" t="s">
        <v>50</v>
      </c>
      <c r="B24" s="26" t="s">
        <v>33</v>
      </c>
      <c r="C24" s="26">
        <f>COUNTA(E24:P24)</f>
        <v>2</v>
      </c>
      <c r="D24" s="27">
        <f>SUM(E24:P24)</f>
        <v>40</v>
      </c>
      <c r="E24" s="26"/>
      <c r="F24" s="26"/>
      <c r="G24" s="26"/>
      <c r="H24" s="26">
        <v>21</v>
      </c>
      <c r="I24" s="26"/>
      <c r="J24" s="26">
        <v>19</v>
      </c>
      <c r="K24" s="26"/>
      <c r="L24" s="26"/>
      <c r="M24" s="26"/>
      <c r="N24" s="26"/>
      <c r="O24" s="26"/>
      <c r="P24" s="26"/>
      <c r="Q24" s="27">
        <f>SUM(E24:P24)</f>
        <v>40</v>
      </c>
      <c r="T24" s="40"/>
      <c r="U24" s="41"/>
      <c r="V24" s="40"/>
      <c r="W24" s="39"/>
      <c r="Y24" s="39"/>
    </row>
    <row r="25" spans="1:25">
      <c r="A25" s="25" t="s">
        <v>54</v>
      </c>
      <c r="B25" s="26" t="s">
        <v>33</v>
      </c>
      <c r="C25" s="26">
        <f>COUNTA(E25:P25)</f>
        <v>2</v>
      </c>
      <c r="D25" s="27">
        <f>SUM(E25:P25)</f>
        <v>39</v>
      </c>
      <c r="E25" s="26"/>
      <c r="F25" s="26"/>
      <c r="G25" s="26"/>
      <c r="H25" s="26"/>
      <c r="I25" s="26">
        <v>21</v>
      </c>
      <c r="J25" s="26"/>
      <c r="K25" s="26"/>
      <c r="L25" s="26">
        <v>18</v>
      </c>
      <c r="M25" s="26"/>
      <c r="N25" s="26"/>
      <c r="O25" s="26"/>
      <c r="P25" s="26"/>
      <c r="Q25" s="27">
        <f>SUM(E25:P25)</f>
        <v>39</v>
      </c>
      <c r="T25" s="40"/>
      <c r="U25" s="41"/>
      <c r="V25" s="40"/>
      <c r="Y25" s="39"/>
    </row>
    <row r="26" spans="1:25">
      <c r="A26" s="25" t="s">
        <v>51</v>
      </c>
      <c r="B26" s="26" t="s">
        <v>33</v>
      </c>
      <c r="C26" s="26">
        <f>COUNTA(E26:P26)</f>
        <v>3</v>
      </c>
      <c r="D26" s="27">
        <f>SUM(E26:P26)</f>
        <v>39</v>
      </c>
      <c r="E26" s="26"/>
      <c r="F26" s="26">
        <v>19</v>
      </c>
      <c r="G26" s="26">
        <v>11</v>
      </c>
      <c r="H26" s="26"/>
      <c r="I26" s="26"/>
      <c r="J26" s="26">
        <v>9</v>
      </c>
      <c r="K26" s="26"/>
      <c r="L26" s="26"/>
      <c r="M26" s="26"/>
      <c r="N26" s="26"/>
      <c r="O26" s="26"/>
      <c r="P26" s="26"/>
      <c r="Q26" s="27">
        <f>SUM(E26:P26)</f>
        <v>39</v>
      </c>
      <c r="T26" s="40"/>
      <c r="U26" s="41"/>
      <c r="V26" s="40"/>
      <c r="W26" s="39"/>
      <c r="Y26" s="39"/>
    </row>
    <row r="27" spans="1:25">
      <c r="A27" s="25" t="s">
        <v>53</v>
      </c>
      <c r="B27" s="26" t="s">
        <v>39</v>
      </c>
      <c r="C27" s="26">
        <f>COUNTA(E27:P27)</f>
        <v>2</v>
      </c>
      <c r="D27" s="27">
        <f>SUM(E27:P27)</f>
        <v>37</v>
      </c>
      <c r="E27" s="26"/>
      <c r="F27" s="26">
        <v>19</v>
      </c>
      <c r="G27" s="26">
        <v>18</v>
      </c>
      <c r="H27" s="26"/>
      <c r="I27" s="26"/>
      <c r="J27" s="26"/>
      <c r="K27" s="26"/>
      <c r="L27" s="26"/>
      <c r="M27" s="26"/>
      <c r="N27" s="26"/>
      <c r="O27" s="26"/>
      <c r="P27" s="26"/>
      <c r="Q27" s="27">
        <f>SUM(E27:P27)</f>
        <v>37</v>
      </c>
      <c r="T27" s="40"/>
      <c r="U27" s="40"/>
      <c r="V27" s="40"/>
    </row>
    <row r="28" spans="1:25">
      <c r="A28" s="25" t="s">
        <v>52</v>
      </c>
      <c r="B28" s="26" t="s">
        <v>33</v>
      </c>
      <c r="C28" s="26">
        <f>COUNTA(E28:P28)</f>
        <v>2</v>
      </c>
      <c r="D28" s="27">
        <f>SUM(E28:P28)</f>
        <v>37</v>
      </c>
      <c r="E28" s="26"/>
      <c r="F28" s="26"/>
      <c r="G28" s="26"/>
      <c r="H28" s="26">
        <v>19</v>
      </c>
      <c r="I28" s="26"/>
      <c r="J28" s="26"/>
      <c r="K28" s="26">
        <v>18</v>
      </c>
      <c r="L28" s="26"/>
      <c r="M28" s="26"/>
      <c r="N28" s="26"/>
      <c r="O28" s="26"/>
      <c r="P28" s="26"/>
      <c r="Q28" s="27">
        <f>SUM(E28:P28)</f>
        <v>37</v>
      </c>
    </row>
    <row r="29" spans="1:25">
      <c r="A29" s="25" t="s">
        <v>55</v>
      </c>
      <c r="B29" s="26" t="s">
        <v>33</v>
      </c>
      <c r="C29" s="26">
        <f>COUNTA(E29:P29)</f>
        <v>2</v>
      </c>
      <c r="D29" s="27">
        <f>SUM(E29:P29)</f>
        <v>36</v>
      </c>
      <c r="E29" s="26"/>
      <c r="F29" s="26"/>
      <c r="G29" s="26"/>
      <c r="H29" s="26"/>
      <c r="I29" s="26">
        <v>17</v>
      </c>
      <c r="J29" s="26"/>
      <c r="K29" s="26"/>
      <c r="L29" s="26">
        <v>19</v>
      </c>
      <c r="M29" s="26"/>
      <c r="N29" s="26"/>
      <c r="O29" s="26"/>
      <c r="P29" s="26"/>
      <c r="Q29" s="27">
        <f>SUM(E29:P29)</f>
        <v>36</v>
      </c>
      <c r="T29" s="40"/>
      <c r="U29" s="41"/>
      <c r="V29" s="40"/>
      <c r="Y29" s="39"/>
    </row>
    <row r="30" spans="1:25">
      <c r="A30" s="25" t="s">
        <v>56</v>
      </c>
      <c r="B30" s="26" t="s">
        <v>33</v>
      </c>
      <c r="C30" s="26">
        <f>COUNTA(E30:P30)</f>
        <v>2</v>
      </c>
      <c r="D30" s="27">
        <f>SUM(E30:P30)</f>
        <v>34</v>
      </c>
      <c r="E30" s="26"/>
      <c r="F30" s="26"/>
      <c r="G30" s="26"/>
      <c r="H30" s="26"/>
      <c r="I30" s="26"/>
      <c r="J30" s="26"/>
      <c r="K30" s="26">
        <v>16</v>
      </c>
      <c r="L30" s="26"/>
      <c r="M30" s="26">
        <v>18</v>
      </c>
      <c r="N30" s="26"/>
      <c r="O30" s="26"/>
      <c r="P30" s="26"/>
      <c r="Q30" s="27">
        <f>SUM(E30:P30)</f>
        <v>34</v>
      </c>
    </row>
    <row r="31" spans="1:25">
      <c r="A31" s="25" t="s">
        <v>57</v>
      </c>
      <c r="B31" s="26" t="s">
        <v>33</v>
      </c>
      <c r="C31" s="26">
        <f>COUNTA(E31:P31)</f>
        <v>2</v>
      </c>
      <c r="D31" s="27">
        <f>SUM(E31:P31)</f>
        <v>26</v>
      </c>
      <c r="E31" s="26"/>
      <c r="F31" s="26"/>
      <c r="G31" s="26"/>
      <c r="H31" s="26"/>
      <c r="I31" s="26"/>
      <c r="J31" s="26">
        <v>11</v>
      </c>
      <c r="K31" s="26"/>
      <c r="L31" s="26"/>
      <c r="M31" s="26"/>
      <c r="N31" s="26"/>
      <c r="O31" s="26"/>
      <c r="P31" s="26">
        <v>15</v>
      </c>
      <c r="Q31" s="27">
        <f>SUM(E31:P31)</f>
        <v>26</v>
      </c>
      <c r="T31" s="40"/>
      <c r="U31" s="41"/>
      <c r="V31" s="40"/>
      <c r="W31" s="39"/>
      <c r="Y31" s="39"/>
    </row>
    <row r="32" spans="1:25">
      <c r="A32" s="25" t="s">
        <v>59</v>
      </c>
      <c r="B32" s="26" t="s">
        <v>39</v>
      </c>
      <c r="C32" s="26">
        <f>COUNTA(E32:P32)</f>
        <v>1</v>
      </c>
      <c r="D32" s="27">
        <f>SUM(E32:P32)</f>
        <v>21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v>21</v>
      </c>
      <c r="P32" s="26"/>
      <c r="Q32" s="27">
        <f>SUM(E32:P32)</f>
        <v>21</v>
      </c>
      <c r="T32" s="40"/>
      <c r="U32" s="41"/>
      <c r="V32" s="40"/>
      <c r="W32" s="39"/>
      <c r="Y32" s="39"/>
    </row>
    <row r="33" spans="1:25">
      <c r="A33" s="25" t="s">
        <v>58</v>
      </c>
      <c r="B33" s="26" t="s">
        <v>39</v>
      </c>
      <c r="C33" s="26">
        <f>COUNTA(E33:P33)</f>
        <v>1</v>
      </c>
      <c r="D33" s="27">
        <f>SUM(E33:P33)</f>
        <v>21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v>21</v>
      </c>
      <c r="Q33" s="27">
        <f>SUM(E33:P33)</f>
        <v>21</v>
      </c>
      <c r="T33" s="40"/>
      <c r="U33" s="41"/>
      <c r="V33" s="40"/>
      <c r="W33" s="39"/>
      <c r="Y33" s="39"/>
    </row>
    <row r="34" spans="1:25">
      <c r="A34" s="25" t="s">
        <v>63</v>
      </c>
      <c r="B34" s="26" t="s">
        <v>33</v>
      </c>
      <c r="C34" s="26">
        <f>COUNTA(E34:P34)</f>
        <v>1</v>
      </c>
      <c r="D34" s="27">
        <f>SUM(E34:P34)</f>
        <v>19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>
        <v>19</v>
      </c>
      <c r="P34" s="26"/>
      <c r="Q34" s="27">
        <f>SUM(E34:P34)</f>
        <v>19</v>
      </c>
    </row>
    <row r="35" spans="1:25">
      <c r="A35" s="25" t="s">
        <v>66</v>
      </c>
      <c r="B35" s="26" t="s">
        <v>33</v>
      </c>
      <c r="C35" s="26">
        <f>COUNTA(E35:P35)</f>
        <v>1</v>
      </c>
      <c r="D35" s="27">
        <f>SUM(E35:P35)</f>
        <v>19</v>
      </c>
      <c r="E35" s="26"/>
      <c r="F35" s="26"/>
      <c r="G35" s="26"/>
      <c r="H35" s="26"/>
      <c r="I35" s="26">
        <v>19</v>
      </c>
      <c r="J35" s="26"/>
      <c r="K35" s="26"/>
      <c r="L35" s="26"/>
      <c r="M35" s="26"/>
      <c r="N35" s="26"/>
      <c r="O35" s="26"/>
      <c r="P35" s="26"/>
      <c r="Q35" s="27">
        <f>SUM(E35:P35)</f>
        <v>19</v>
      </c>
    </row>
    <row r="36" spans="1:25">
      <c r="A36" s="25" t="s">
        <v>60</v>
      </c>
      <c r="B36" s="26" t="s">
        <v>33</v>
      </c>
      <c r="C36" s="26">
        <f>COUNTA(E36:P36)</f>
        <v>1</v>
      </c>
      <c r="D36" s="27">
        <f>SUM(E36:P36)</f>
        <v>19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v>19</v>
      </c>
      <c r="Q36" s="27">
        <f>SUM(E36:P36)</f>
        <v>19</v>
      </c>
    </row>
    <row r="37" spans="1:25">
      <c r="A37" s="25" t="s">
        <v>61</v>
      </c>
      <c r="B37" s="26" t="s">
        <v>33</v>
      </c>
      <c r="C37" s="26">
        <f>COUNTA(E37:P37)</f>
        <v>1</v>
      </c>
      <c r="D37" s="27">
        <f>SUM(E37:P37)</f>
        <v>19</v>
      </c>
      <c r="E37" s="26"/>
      <c r="F37" s="26"/>
      <c r="G37" s="26"/>
      <c r="H37" s="26"/>
      <c r="I37" s="26"/>
      <c r="J37" s="26"/>
      <c r="K37" s="26">
        <v>19</v>
      </c>
      <c r="L37" s="26"/>
      <c r="M37" s="26"/>
      <c r="N37" s="26"/>
      <c r="O37" s="26"/>
      <c r="P37" s="26"/>
      <c r="Q37" s="27">
        <f>SUM(E37:P37)</f>
        <v>19</v>
      </c>
      <c r="T37" s="40"/>
      <c r="U37" s="41"/>
      <c r="V37" s="40"/>
      <c r="W37" s="39"/>
      <c r="Y37" s="39"/>
    </row>
    <row r="38" spans="1:25">
      <c r="A38" s="25" t="s">
        <v>62</v>
      </c>
      <c r="B38" s="26" t="s">
        <v>39</v>
      </c>
      <c r="C38" s="26">
        <f>COUNTA(E38:P38)</f>
        <v>1</v>
      </c>
      <c r="D38" s="27">
        <f>SUM(E38:P38)</f>
        <v>19</v>
      </c>
      <c r="E38" s="26"/>
      <c r="F38" s="26"/>
      <c r="G38" s="26"/>
      <c r="H38" s="26"/>
      <c r="I38" s="26"/>
      <c r="J38" s="26"/>
      <c r="K38" s="26">
        <v>19</v>
      </c>
      <c r="L38" s="26"/>
      <c r="M38" s="26"/>
      <c r="N38" s="26"/>
      <c r="O38" s="26"/>
      <c r="P38" s="26"/>
      <c r="Q38" s="27">
        <f>SUM(E38:P38)</f>
        <v>19</v>
      </c>
      <c r="T38" s="40"/>
      <c r="U38" s="41"/>
      <c r="V38" s="40"/>
      <c r="W38" s="39"/>
      <c r="Y38" s="39"/>
    </row>
    <row r="39" spans="1:25">
      <c r="A39" s="25" t="s">
        <v>64</v>
      </c>
      <c r="B39" s="26" t="s">
        <v>39</v>
      </c>
      <c r="C39" s="26">
        <f>COUNTA(E39:P39)</f>
        <v>1</v>
      </c>
      <c r="D39" s="27">
        <f>SUM(E39:P39)</f>
        <v>18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>
        <v>18</v>
      </c>
      <c r="P39" s="26"/>
      <c r="Q39" s="27">
        <f>SUM(E39:P39)</f>
        <v>18</v>
      </c>
      <c r="T39" s="40"/>
      <c r="U39" s="41"/>
      <c r="V39" s="40"/>
      <c r="W39" s="39"/>
      <c r="Y39" s="39"/>
    </row>
    <row r="40" spans="1:25">
      <c r="A40" s="25" t="s">
        <v>65</v>
      </c>
      <c r="B40" s="26" t="s">
        <v>39</v>
      </c>
      <c r="C40" s="26">
        <f>COUNTA(E40:P40)</f>
        <v>1</v>
      </c>
      <c r="D40" s="27">
        <f>SUM(E40:P40)</f>
        <v>18</v>
      </c>
      <c r="E40" s="26"/>
      <c r="F40" s="26">
        <v>18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>
        <f>SUM(E40:P40)</f>
        <v>18</v>
      </c>
      <c r="T40" s="40"/>
      <c r="U40" s="41"/>
      <c r="V40" s="40"/>
      <c r="W40" s="39"/>
      <c r="Y40" s="39"/>
    </row>
    <row r="41" spans="1:25">
      <c r="A41" s="25" t="s">
        <v>67</v>
      </c>
      <c r="B41" s="26" t="s">
        <v>39</v>
      </c>
      <c r="C41" s="26">
        <f>COUNTA(E41:P41)</f>
        <v>1</v>
      </c>
      <c r="D41" s="27">
        <f>SUM(E41:P41)</f>
        <v>18</v>
      </c>
      <c r="E41" s="26"/>
      <c r="F41" s="26"/>
      <c r="G41" s="26"/>
      <c r="H41" s="26"/>
      <c r="I41" s="26"/>
      <c r="J41" s="26"/>
      <c r="K41" s="26">
        <v>18</v>
      </c>
      <c r="L41" s="26"/>
      <c r="M41" s="26"/>
      <c r="N41" s="26"/>
      <c r="O41" s="26"/>
      <c r="P41" s="26"/>
      <c r="Q41" s="27">
        <f>SUM(E41:P41)</f>
        <v>18</v>
      </c>
      <c r="T41" s="40"/>
      <c r="U41" s="41"/>
      <c r="V41" s="40"/>
      <c r="W41" s="39"/>
      <c r="Y41" s="39"/>
    </row>
    <row r="42" spans="1:25">
      <c r="A42" s="25" t="s">
        <v>68</v>
      </c>
      <c r="B42" s="26" t="s">
        <v>33</v>
      </c>
      <c r="C42" s="26">
        <f>COUNTA(E42:P42)</f>
        <v>1</v>
      </c>
      <c r="D42" s="27">
        <f>SUM(E42:P42)</f>
        <v>17</v>
      </c>
      <c r="E42" s="26"/>
      <c r="F42" s="26"/>
      <c r="G42" s="26"/>
      <c r="H42" s="26"/>
      <c r="I42" s="26"/>
      <c r="J42" s="26"/>
      <c r="K42" s="26">
        <v>17</v>
      </c>
      <c r="L42" s="26"/>
      <c r="M42" s="26"/>
      <c r="N42" s="26"/>
      <c r="O42" s="26"/>
      <c r="P42" s="26"/>
      <c r="Q42" s="27">
        <f>SUM(E42:P42)</f>
        <v>17</v>
      </c>
      <c r="T42" s="40"/>
      <c r="U42" s="41"/>
      <c r="V42" s="40"/>
      <c r="W42" s="39"/>
      <c r="Y42" s="39"/>
    </row>
    <row r="43" spans="1:25">
      <c r="A43" s="25" t="s">
        <v>69</v>
      </c>
      <c r="B43" s="26" t="s">
        <v>33</v>
      </c>
      <c r="C43" s="26">
        <f>COUNTA(E43:P43)</f>
        <v>1</v>
      </c>
      <c r="D43" s="27">
        <f>SUM(E43:P43)</f>
        <v>16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v>16</v>
      </c>
      <c r="Q43" s="27">
        <f>SUM(E43:P43)</f>
        <v>16</v>
      </c>
      <c r="T43" s="40"/>
      <c r="U43" s="41"/>
      <c r="V43" s="40"/>
      <c r="Y43" s="39"/>
    </row>
    <row r="44" spans="1:25">
      <c r="A44" s="25" t="s">
        <v>70</v>
      </c>
      <c r="B44" s="26" t="s">
        <v>33</v>
      </c>
      <c r="C44" s="26">
        <f>COUNTA(E44:P44)</f>
        <v>1</v>
      </c>
      <c r="D44" s="27">
        <f>SUM(E44:P44)</f>
        <v>16</v>
      </c>
      <c r="E44" s="26"/>
      <c r="F44" s="26"/>
      <c r="G44" s="26"/>
      <c r="H44" s="26">
        <v>16</v>
      </c>
      <c r="I44" s="26"/>
      <c r="J44" s="26"/>
      <c r="K44" s="26"/>
      <c r="L44" s="26"/>
      <c r="M44" s="26"/>
      <c r="N44" s="26"/>
      <c r="O44" s="26"/>
      <c r="P44" s="26"/>
      <c r="Q44" s="27">
        <f>SUM(E44:P44)</f>
        <v>16</v>
      </c>
      <c r="T44" s="40"/>
      <c r="U44" s="41"/>
      <c r="V44" s="40"/>
      <c r="Y44" s="39"/>
    </row>
    <row r="45" spans="1:25">
      <c r="A45" s="25" t="s">
        <v>71</v>
      </c>
      <c r="B45" s="26" t="s">
        <v>33</v>
      </c>
      <c r="C45" s="26">
        <f>COUNTA(E45:P45)</f>
        <v>1</v>
      </c>
      <c r="D45" s="27">
        <f>SUM(E45:P45)</f>
        <v>15</v>
      </c>
      <c r="E45" s="26"/>
      <c r="F45" s="26"/>
      <c r="G45" s="26"/>
      <c r="H45" s="26"/>
      <c r="I45" s="26"/>
      <c r="J45" s="26"/>
      <c r="K45" s="26">
        <v>15</v>
      </c>
      <c r="L45" s="26"/>
      <c r="M45" s="26"/>
      <c r="N45" s="26"/>
      <c r="O45" s="26"/>
      <c r="P45" s="26"/>
      <c r="Q45" s="27">
        <f>SUM(E45:P45)</f>
        <v>15</v>
      </c>
      <c r="T45" s="40"/>
      <c r="U45" s="41"/>
      <c r="V45" s="40"/>
      <c r="Y45" s="39"/>
    </row>
    <row r="46" spans="1:25">
      <c r="A46" s="25" t="s">
        <v>73</v>
      </c>
      <c r="B46" s="26" t="s">
        <v>33</v>
      </c>
      <c r="C46" s="26">
        <f>COUNTA(E46:P46)</f>
        <v>1</v>
      </c>
      <c r="D46" s="27">
        <f>SUM(E46:P46)</f>
        <v>11</v>
      </c>
      <c r="E46" s="26"/>
      <c r="F46" s="26">
        <v>11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>
        <f>SUM(E46:P46)</f>
        <v>11</v>
      </c>
      <c r="T46" s="40"/>
      <c r="U46" s="41"/>
      <c r="V46" s="40"/>
      <c r="Y46" s="39"/>
    </row>
    <row r="47" spans="1:25">
      <c r="A47" s="25" t="s">
        <v>75</v>
      </c>
      <c r="B47" s="26" t="s">
        <v>33</v>
      </c>
      <c r="C47" s="26">
        <f>COUNTA(E47:P47)</f>
        <v>1</v>
      </c>
      <c r="D47" s="27">
        <f>SUM(E47:P47)</f>
        <v>10</v>
      </c>
      <c r="E47" s="26"/>
      <c r="F47" s="26"/>
      <c r="G47" s="26">
        <v>10</v>
      </c>
      <c r="H47" s="26"/>
      <c r="I47" s="26"/>
      <c r="J47" s="26"/>
      <c r="K47" s="26"/>
      <c r="L47" s="26"/>
      <c r="M47" s="26"/>
      <c r="N47" s="26"/>
      <c r="O47" s="26"/>
      <c r="P47" s="26"/>
      <c r="Q47" s="27">
        <f>SUM(E47:P47)</f>
        <v>10</v>
      </c>
    </row>
    <row r="48" spans="1:25">
      <c r="A48" s="25" t="s">
        <v>74</v>
      </c>
      <c r="B48" s="26" t="s">
        <v>39</v>
      </c>
      <c r="C48" s="26">
        <f>COUNTA(E48:P48)</f>
        <v>1</v>
      </c>
      <c r="D48" s="27">
        <f>SUM(E48:P48)</f>
        <v>10</v>
      </c>
      <c r="E48" s="26"/>
      <c r="F48" s="26"/>
      <c r="G48" s="26"/>
      <c r="H48" s="26"/>
      <c r="I48" s="26"/>
      <c r="J48" s="26"/>
      <c r="K48" s="26">
        <v>10</v>
      </c>
      <c r="L48" s="26"/>
      <c r="M48" s="26"/>
      <c r="N48" s="26"/>
      <c r="O48" s="26"/>
      <c r="P48" s="26"/>
      <c r="Q48" s="27">
        <f>SUM(E48:P48)</f>
        <v>10</v>
      </c>
    </row>
    <row r="50" spans="1:29">
      <c r="A50" s="54" t="s">
        <v>76</v>
      </c>
      <c r="B50" s="54"/>
      <c r="C50" s="54"/>
      <c r="D50" s="54"/>
    </row>
    <row r="51" spans="1:29">
      <c r="A51" s="42"/>
      <c r="B51" s="42"/>
      <c r="C51" s="42"/>
      <c r="D51" s="42"/>
    </row>
    <row r="52" spans="1:29">
      <c r="A52" s="55"/>
      <c r="B52" s="55"/>
      <c r="C52" s="55"/>
      <c r="D52" s="43" t="s">
        <v>77</v>
      </c>
      <c r="G52" s="4"/>
      <c r="H52" s="4"/>
      <c r="I52" s="4"/>
      <c r="O52" s="3"/>
      <c r="P52" s="3"/>
      <c r="AA52" s="4"/>
      <c r="AB52" s="4"/>
      <c r="AC52" s="4"/>
    </row>
    <row r="53" spans="1:29">
      <c r="A53" s="49" t="s">
        <v>78</v>
      </c>
      <c r="B53" s="49"/>
      <c r="C53" s="49"/>
      <c r="D53" s="44">
        <v>21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AA53" s="4"/>
      <c r="AB53" s="4"/>
      <c r="AC53" s="4"/>
    </row>
    <row r="54" spans="1:29">
      <c r="A54" s="49" t="s">
        <v>79</v>
      </c>
      <c r="B54" s="49"/>
      <c r="C54" s="49"/>
      <c r="D54" s="44">
        <v>19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AA54" s="4"/>
      <c r="AB54" s="4"/>
      <c r="AC54" s="4"/>
    </row>
    <row r="55" spans="1:29">
      <c r="A55" s="49" t="s">
        <v>80</v>
      </c>
      <c r="B55" s="49"/>
      <c r="C55" s="49"/>
      <c r="D55" s="44">
        <v>18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AA55" s="4"/>
      <c r="AB55" s="4"/>
      <c r="AC55" s="4"/>
    </row>
    <row r="56" spans="1:29" ht="12.75" customHeight="1">
      <c r="A56" s="49" t="s">
        <v>81</v>
      </c>
      <c r="B56" s="49"/>
      <c r="C56" s="49"/>
      <c r="D56" s="44" t="s">
        <v>82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AA56" s="4"/>
      <c r="AB56" s="4"/>
      <c r="AC56" s="4"/>
    </row>
    <row r="57" spans="1:29">
      <c r="A57" s="49" t="s">
        <v>83</v>
      </c>
      <c r="B57" s="49"/>
      <c r="C57" s="49"/>
      <c r="D57" s="44">
        <v>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AA57" s="4"/>
      <c r="AB57" s="4"/>
      <c r="AC57" s="4"/>
    </row>
    <row r="58" spans="1:29">
      <c r="A58" s="1" t="s">
        <v>84</v>
      </c>
      <c r="B58" s="1"/>
      <c r="C58" s="1"/>
      <c r="D58" s="44">
        <v>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AA58" s="4"/>
      <c r="AB58" s="4"/>
      <c r="AC58" s="4"/>
    </row>
    <row r="59" spans="1:29">
      <c r="A59" s="49" t="s">
        <v>90</v>
      </c>
      <c r="B59" s="49"/>
      <c r="C59" s="49"/>
      <c r="D59" s="44">
        <v>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AA59" s="4"/>
      <c r="AB59" s="4"/>
      <c r="AC59" s="4"/>
    </row>
    <row r="60" spans="1:29">
      <c r="A60" s="49" t="s">
        <v>89</v>
      </c>
      <c r="B60" s="49"/>
      <c r="C60" s="49"/>
      <c r="D60" s="44">
        <v>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AB60" s="4"/>
      <c r="AC60" s="4"/>
    </row>
    <row r="61" spans="1:29" ht="10.5" customHeight="1">
      <c r="A61" s="49" t="s">
        <v>85</v>
      </c>
      <c r="B61" s="49"/>
      <c r="C61" s="49"/>
      <c r="D61" s="44">
        <v>11</v>
      </c>
      <c r="E61" s="50" t="s">
        <v>87</v>
      </c>
      <c r="F61" s="50"/>
      <c r="G61" s="50"/>
      <c r="H61" s="2"/>
      <c r="I61" s="2"/>
      <c r="J61" s="2"/>
      <c r="K61" s="2"/>
      <c r="L61" s="2"/>
      <c r="M61" s="2"/>
      <c r="N61" s="2"/>
      <c r="O61" s="2"/>
      <c r="P61" s="2"/>
      <c r="AB61" s="4"/>
      <c r="AC61" s="4"/>
    </row>
    <row r="62" spans="1:29" s="4" customFormat="1" ht="11.25">
      <c r="A62" s="2"/>
      <c r="B62" s="3"/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29">
      <c r="A63" s="50"/>
      <c r="B63" s="50"/>
      <c r="C63" s="50"/>
      <c r="D63" s="50"/>
    </row>
    <row r="64" spans="1:29">
      <c r="A64" s="50" t="s">
        <v>86</v>
      </c>
      <c r="B64" s="50"/>
      <c r="C64" s="50"/>
      <c r="D64" s="50"/>
    </row>
    <row r="65" spans="1:5">
      <c r="A65" s="56" t="s">
        <v>92</v>
      </c>
      <c r="B65" s="56"/>
      <c r="C65" s="56"/>
      <c r="D65" s="56"/>
      <c r="E65" s="46"/>
    </row>
    <row r="66" spans="1:5">
      <c r="A66" s="50" t="s">
        <v>88</v>
      </c>
      <c r="B66" s="50"/>
      <c r="C66" s="50"/>
      <c r="D66" s="50"/>
    </row>
    <row r="67" spans="1:5">
      <c r="A67" s="50" t="s">
        <v>91</v>
      </c>
      <c r="B67" s="50"/>
      <c r="C67" s="50"/>
      <c r="D67" s="50"/>
      <c r="E67" s="47"/>
    </row>
  </sheetData>
  <autoFilter ref="A6:Q48">
    <sortState ref="A7:Q48">
      <sortCondition descending="1" ref="D6:D48"/>
    </sortState>
  </autoFilter>
  <mergeCells count="19">
    <mergeCell ref="E61:G61"/>
    <mergeCell ref="A59:C59"/>
    <mergeCell ref="A60:C60"/>
    <mergeCell ref="A53:C53"/>
    <mergeCell ref="A54:C54"/>
    <mergeCell ref="A55:C55"/>
    <mergeCell ref="A56:C56"/>
    <mergeCell ref="A57:C57"/>
    <mergeCell ref="D1:Q1"/>
    <mergeCell ref="C4:D4"/>
    <mergeCell ref="C5:D5"/>
    <mergeCell ref="A50:D50"/>
    <mergeCell ref="A52:C52"/>
    <mergeCell ref="A61:C61"/>
    <mergeCell ref="A63:D63"/>
    <mergeCell ref="A64:D64"/>
    <mergeCell ref="A66:D66"/>
    <mergeCell ref="A67:D67"/>
    <mergeCell ref="A65:D65"/>
  </mergeCells>
  <conditionalFormatting sqref="V11:V41 R47:AC48 R2:AC3 W11:AC45 V43:V45 R11:U45">
    <cfRule type="cellIs" dxfId="1" priority="2" operator="equal">
      <formula>0</formula>
    </cfRule>
    <cfRule type="cellIs" dxfId="0" priority="3" operator="notEqual">
      <formula>0</formula>
    </cfRule>
  </conditionalFormatting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Summary!_FilterDatabase</vt:lpstr>
    </vt:vector>
  </TitlesOfParts>
  <Company>University of Glasgow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dc:description/>
  <cp:lastModifiedBy>743007925</cp:lastModifiedBy>
  <cp:revision>5</cp:revision>
  <dcterms:created xsi:type="dcterms:W3CDTF">2004-10-03T19:51:26Z</dcterms:created>
  <dcterms:modified xsi:type="dcterms:W3CDTF">2018-11-21T10:00:23Z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University of Glasgow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